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22-2023\"/>
    </mc:Choice>
  </mc:AlternateContent>
  <xr:revisionPtr revIDLastSave="0" documentId="8_{F3BE103E-6681-408B-A82C-124426F921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Sheet1!$A$1:$AC$78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9" i="1" l="1"/>
  <c r="AC21" i="1" l="1"/>
  <c r="AC15" i="1"/>
  <c r="AC64" i="1"/>
  <c r="AC65" i="1"/>
  <c r="AC6" i="1"/>
  <c r="AC7" i="1"/>
  <c r="AC8" i="1"/>
  <c r="AC10" i="1"/>
  <c r="AC11" i="1"/>
  <c r="AC12" i="1"/>
  <c r="AC13" i="1"/>
  <c r="AC14" i="1"/>
  <c r="AC16" i="1"/>
  <c r="AC17" i="1"/>
  <c r="AC18" i="1"/>
  <c r="AC19" i="1"/>
  <c r="AC22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61" i="1"/>
  <c r="AC62" i="1"/>
  <c r="AC63" i="1"/>
  <c r="AC60" i="1"/>
  <c r="AC74" i="1" l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I41" i="1"/>
  <c r="H41" i="1"/>
  <c r="G41" i="1"/>
  <c r="F41" i="1"/>
  <c r="E41" i="1"/>
  <c r="D41" i="1"/>
  <c r="C41" i="1"/>
  <c r="M74" i="1" l="1"/>
  <c r="A41" i="1" l="1"/>
</calcChain>
</file>

<file path=xl/sharedStrings.xml><?xml version="1.0" encoding="utf-8"?>
<sst xmlns="http://schemas.openxmlformats.org/spreadsheetml/2006/main" count="187" uniqueCount="111">
  <si>
    <t>RECEIPTS</t>
  </si>
  <si>
    <t>Budget</t>
  </si>
  <si>
    <t>Date</t>
  </si>
  <si>
    <t>Item</t>
  </si>
  <si>
    <t>Precept</t>
  </si>
  <si>
    <t>VAT</t>
  </si>
  <si>
    <t>Total</t>
  </si>
  <si>
    <t>Cheque No</t>
  </si>
  <si>
    <t>Ref</t>
  </si>
  <si>
    <t>Insurance</t>
  </si>
  <si>
    <t>Rents</t>
  </si>
  <si>
    <t>Opening balance b/fd</t>
  </si>
  <si>
    <t>Clerk Sal</t>
  </si>
  <si>
    <t>Elections</t>
  </si>
  <si>
    <t>Interest</t>
  </si>
  <si>
    <t>Misc/Exs</t>
  </si>
  <si>
    <t>PAYMENTS</t>
  </si>
  <si>
    <t>Subs</t>
  </si>
  <si>
    <t>Donations</t>
  </si>
  <si>
    <t>Training</t>
  </si>
  <si>
    <t>Aldborough &amp; Thurgarton Parish Council</t>
  </si>
  <si>
    <t>DD</t>
  </si>
  <si>
    <t>Elect</t>
  </si>
  <si>
    <t>Bot/Pap Bank</t>
  </si>
  <si>
    <t>Maint Sundries</t>
  </si>
  <si>
    <t>Business Saver A/c</t>
  </si>
  <si>
    <t>Recycling</t>
  </si>
  <si>
    <t>Newsletter</t>
  </si>
  <si>
    <t>All Bins</t>
  </si>
  <si>
    <t>Misc</t>
  </si>
  <si>
    <t>Community A/c</t>
  </si>
  <si>
    <t>Cash Account 2022-23</t>
  </si>
  <si>
    <t>15-Apl-22</t>
  </si>
  <si>
    <t>19-Apl-22</t>
  </si>
  <si>
    <t>BACS</t>
  </si>
  <si>
    <t>Community Centre</t>
  </si>
  <si>
    <t>NALC</t>
  </si>
  <si>
    <t xml:space="preserve">EON </t>
  </si>
  <si>
    <t>29-Apl-22</t>
  </si>
  <si>
    <t>Bluetree Design</t>
  </si>
  <si>
    <t>URM 1014751</t>
  </si>
  <si>
    <t>URM 1014827</t>
  </si>
  <si>
    <t>Clerk sal/exs</t>
  </si>
  <si>
    <t>R. Gadsby</t>
  </si>
  <si>
    <t>N. Norfolk Muscle Th.</t>
  </si>
  <si>
    <t>Aldborough School</t>
  </si>
  <si>
    <t>Walpole Estate</t>
  </si>
  <si>
    <t>Church Room</t>
  </si>
  <si>
    <t>8A</t>
  </si>
  <si>
    <t>A J. Gallagher</t>
  </si>
  <si>
    <t>13A</t>
  </si>
  <si>
    <t>30.09.2022</t>
  </si>
  <si>
    <t>Npower</t>
  </si>
  <si>
    <t>URM</t>
  </si>
  <si>
    <t>N Power</t>
  </si>
  <si>
    <t>interest</t>
  </si>
  <si>
    <t>R Gadsby</t>
  </si>
  <si>
    <t>Cheq101249</t>
  </si>
  <si>
    <t>ROSPA</t>
  </si>
  <si>
    <t>Cheque 101250</t>
  </si>
  <si>
    <t>Cheque 101251</t>
  </si>
  <si>
    <t>Sheringham Community Wardrobe</t>
  </si>
  <si>
    <t>A Hicks</t>
  </si>
  <si>
    <t>Clerks Salary</t>
  </si>
  <si>
    <t>Cheque 101253</t>
  </si>
  <si>
    <t>HMRC income tax</t>
  </si>
  <si>
    <t>Cheque 101254</t>
  </si>
  <si>
    <t>Cheque 101255</t>
  </si>
  <si>
    <t>Church Rooms</t>
  </si>
  <si>
    <t>Cheque 101257</t>
  </si>
  <si>
    <t>NNDC - Dog Bins (J Wisson)</t>
  </si>
  <si>
    <t>Cheque 101258</t>
  </si>
  <si>
    <t>Wreath</t>
  </si>
  <si>
    <t>Cheque 101259</t>
  </si>
  <si>
    <t xml:space="preserve">Clerks Salary - </t>
  </si>
  <si>
    <t>Cheque 101260</t>
  </si>
  <si>
    <t>Cheque 101261</t>
  </si>
  <si>
    <t>Garden Guardian</t>
  </si>
  <si>
    <t>Cheque 101262</t>
  </si>
  <si>
    <t>D Hooker</t>
  </si>
  <si>
    <t>Cheque 101263</t>
  </si>
  <si>
    <t>Cheque 101264</t>
  </si>
  <si>
    <t>E On</t>
  </si>
  <si>
    <t>Cheque 101265</t>
  </si>
  <si>
    <t>HMRC</t>
  </si>
  <si>
    <t>27.3.2023</t>
  </si>
  <si>
    <t>28.3.2023</t>
  </si>
  <si>
    <t>J Wisson</t>
  </si>
  <si>
    <t>Transfer</t>
  </si>
  <si>
    <t>29.3.2023</t>
  </si>
  <si>
    <t>Aldborough Village Cares</t>
  </si>
  <si>
    <t>13.3.2023</t>
  </si>
  <si>
    <t>Ornamental Trees Ltd</t>
  </si>
  <si>
    <t>17.3.2023</t>
  </si>
  <si>
    <t>Saxon Digital Services</t>
  </si>
  <si>
    <r>
      <t xml:space="preserve">Npower </t>
    </r>
    <r>
      <rPr>
        <i/>
        <sz val="11"/>
        <color theme="1"/>
        <rFont val="Arial"/>
        <family val="2"/>
      </rPr>
      <t>Jan</t>
    </r>
  </si>
  <si>
    <r>
      <t xml:space="preserve">Npower </t>
    </r>
    <r>
      <rPr>
        <i/>
        <sz val="11"/>
        <color theme="1"/>
        <rFont val="Arial"/>
        <family val="2"/>
      </rPr>
      <t>Feb</t>
    </r>
  </si>
  <si>
    <r>
      <t xml:space="preserve">Npower </t>
    </r>
    <r>
      <rPr>
        <i/>
        <sz val="11"/>
        <color theme="1"/>
        <rFont val="Arial"/>
        <family val="2"/>
      </rPr>
      <t>Mar</t>
    </r>
  </si>
  <si>
    <r>
      <t xml:space="preserve">TT Jones </t>
    </r>
    <r>
      <rPr>
        <i/>
        <sz val="11"/>
        <color theme="1"/>
        <rFont val="Arial"/>
        <family val="2"/>
      </rPr>
      <t>Ap/May/Jun</t>
    </r>
  </si>
  <si>
    <r>
      <t xml:space="preserve">URM </t>
    </r>
    <r>
      <rPr>
        <i/>
        <sz val="11"/>
        <color theme="1"/>
        <rFont val="Arial"/>
        <family val="2"/>
      </rPr>
      <t xml:space="preserve">101682 </t>
    </r>
  </si>
  <si>
    <r>
      <t xml:space="preserve">Npower </t>
    </r>
    <r>
      <rPr>
        <i/>
        <sz val="11"/>
        <color theme="1"/>
        <rFont val="Arial"/>
        <family val="2"/>
      </rPr>
      <t>April</t>
    </r>
  </si>
  <si>
    <r>
      <t xml:space="preserve">John Stibbons </t>
    </r>
    <r>
      <rPr>
        <i/>
        <sz val="11"/>
        <color theme="1"/>
        <rFont val="Arial"/>
        <family val="2"/>
      </rPr>
      <t>audit</t>
    </r>
  </si>
  <si>
    <r>
      <t xml:space="preserve">P. Chapman </t>
    </r>
    <r>
      <rPr>
        <i/>
        <sz val="11"/>
        <color theme="1"/>
        <rFont val="Arial"/>
        <family val="2"/>
      </rPr>
      <t>postage</t>
    </r>
  </si>
  <si>
    <r>
      <t xml:space="preserve">HMRC </t>
    </r>
    <r>
      <rPr>
        <i/>
        <sz val="11"/>
        <color theme="1"/>
        <rFont val="Arial"/>
        <family val="2"/>
      </rPr>
      <t>income tax</t>
    </r>
  </si>
  <si>
    <t>NNDC BGC</t>
  </si>
  <si>
    <t>Cheque 101252</t>
  </si>
  <si>
    <t>T G Askew</t>
  </si>
  <si>
    <t>TT Jones</t>
  </si>
  <si>
    <t>19-Apl-23</t>
  </si>
  <si>
    <t>Community Centre - donation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</si>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</sst>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15" fontId="1" fillId="0" borderId="1" xfId="0" applyNumberFormat="1" applyFont="1" applyBorder="1"/>
    <xf numFmtId="0" fontId="8" fillId="0" borderId="1" xfId="0" applyFont="1" applyBorder="1"/>
    <xf numFmtId="2" fontId="1" fillId="0" borderId="1" xfId="0" applyNumberFormat="1" applyFont="1" applyBorder="1"/>
    <xf numFmtId="2" fontId="7" fillId="0" borderId="1" xfId="0" applyNumberFormat="1" applyFont="1" applyBorder="1"/>
    <xf numFmtId="15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5" fontId="1" fillId="0" borderId="0" xfId="0" applyNumberFormat="1" applyFont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2" fontId="1" fillId="0" borderId="4" xfId="0" applyNumberFormat="1" applyFont="1" applyBorder="1"/>
    <xf numFmtId="17" fontId="1" fillId="0" borderId="1" xfId="0" applyNumberFormat="1" applyFont="1" applyBorder="1"/>
    <xf numFmtId="2" fontId="1" fillId="0" borderId="0" xfId="0" applyNumberFormat="1" applyFont="1"/>
    <xf numFmtId="15" fontId="1" fillId="0" borderId="3" xfId="0" applyNumberFormat="1" applyFont="1" applyBorder="1"/>
    <xf numFmtId="2" fontId="1" fillId="0" borderId="3" xfId="0" applyNumberFormat="1" applyFont="1" applyBorder="1"/>
    <xf numFmtId="0" fontId="1" fillId="0" borderId="5" xfId="0" applyFont="1" applyBorder="1"/>
    <xf numFmtId="0" fontId="6" fillId="0" borderId="1" xfId="0" applyFont="1" applyBorder="1"/>
    <xf numFmtId="0" fontId="1" fillId="0" borderId="4" xfId="0" applyFont="1" applyBorder="1"/>
    <xf numFmtId="0" fontId="9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4"/>
  <sheetViews>
    <sheetView tabSelected="1" zoomScale="78" zoomScaleNormal="78" workbookViewId="0">
      <selection activeCell="O55" sqref="O55"/>
    </sheetView>
  </sheetViews>
  <sheetFormatPr defaultColWidth="9.140625" defaultRowHeight="14.25" x14ac:dyDescent="0.2"/>
  <cols>
    <col min="1" max="1" width="13.5703125" style="1" customWidth="1"/>
    <col min="2" max="2" width="23.28515625" style="1" customWidth="1"/>
    <col min="3" max="3" width="10.7109375" style="1" customWidth="1"/>
    <col min="4" max="5" width="7.85546875" style="1" customWidth="1"/>
    <col min="6" max="6" width="9.140625" style="1" customWidth="1"/>
    <col min="7" max="7" width="9.140625" style="1"/>
    <col min="8" max="8" width="10.140625" style="1" customWidth="1"/>
    <col min="9" max="9" width="10.28515625" style="1" customWidth="1"/>
    <col min="10" max="10" width="2.28515625" style="1" customWidth="1"/>
    <col min="11" max="11" width="12.28515625" style="1" customWidth="1"/>
    <col min="12" max="12" width="31.28515625" style="1" bestFit="1" customWidth="1"/>
    <col min="13" max="13" width="15.85546875" style="1" bestFit="1" customWidth="1"/>
    <col min="14" max="14" width="10.5703125" style="1" bestFit="1" customWidth="1"/>
    <col min="15" max="15" width="9.7109375" style="1" customWidth="1"/>
    <col min="16" max="17" width="8.85546875" style="1" customWidth="1"/>
    <col min="18" max="18" width="8.5703125" style="1" customWidth="1"/>
    <col min="19" max="19" width="9.140625" style="1"/>
    <col min="20" max="21" width="8.42578125" style="1" customWidth="1"/>
    <col min="22" max="22" width="8.140625" style="1" customWidth="1"/>
    <col min="23" max="23" width="7.5703125" style="1" customWidth="1"/>
    <col min="24" max="24" width="8.140625" style="1" customWidth="1"/>
    <col min="25" max="25" width="9.5703125" style="1" customWidth="1"/>
    <col min="26" max="26" width="9.140625" style="1"/>
    <col min="27" max="27" width="9.5703125" style="1" customWidth="1"/>
    <col min="28" max="28" width="8" style="1" customWidth="1"/>
    <col min="29" max="29" width="10.28515625" style="1" customWidth="1"/>
    <col min="30" max="16384" width="9.140625" style="1"/>
  </cols>
  <sheetData>
    <row r="1" spans="1:29" ht="15.75" x14ac:dyDescent="0.25">
      <c r="J1" s="29" t="s">
        <v>20</v>
      </c>
      <c r="K1" s="29"/>
      <c r="L1" s="29"/>
      <c r="M1" s="29"/>
      <c r="N1" s="29"/>
      <c r="O1" s="29"/>
      <c r="P1" s="29"/>
      <c r="Q1" s="29"/>
      <c r="R1" s="29"/>
    </row>
    <row r="2" spans="1:29" ht="15" x14ac:dyDescent="0.25">
      <c r="J2" s="30" t="s">
        <v>31</v>
      </c>
      <c r="K2" s="30"/>
      <c r="L2" s="30"/>
      <c r="M2" s="30"/>
      <c r="N2" s="30"/>
      <c r="O2" s="30"/>
      <c r="P2" s="30"/>
      <c r="Q2" s="30"/>
      <c r="R2" s="30"/>
    </row>
    <row r="3" spans="1:29" ht="15" x14ac:dyDescent="0.25">
      <c r="A3" s="2" t="s">
        <v>0</v>
      </c>
      <c r="K3" s="2" t="s">
        <v>16</v>
      </c>
    </row>
    <row r="4" spans="1:29" x14ac:dyDescent="0.2">
      <c r="A4" s="3" t="s">
        <v>1</v>
      </c>
      <c r="C4" s="4">
        <v>10000</v>
      </c>
      <c r="D4" s="5"/>
      <c r="E4" s="5"/>
      <c r="F4" s="4"/>
      <c r="G4" s="5">
        <v>350</v>
      </c>
      <c r="H4" s="5"/>
      <c r="K4" s="3" t="s">
        <v>1</v>
      </c>
      <c r="O4" s="5">
        <v>570</v>
      </c>
      <c r="P4" s="5">
        <v>1150</v>
      </c>
      <c r="Q4" s="5">
        <v>500</v>
      </c>
      <c r="R4" s="5">
        <v>3010</v>
      </c>
      <c r="S4" s="4">
        <v>3183</v>
      </c>
      <c r="T4" s="5">
        <v>150</v>
      </c>
      <c r="U4" s="5"/>
      <c r="V4" s="5">
        <v>260</v>
      </c>
      <c r="W4" s="5">
        <v>100</v>
      </c>
      <c r="X4" s="5">
        <v>500</v>
      </c>
      <c r="Y4" s="5">
        <v>150</v>
      </c>
      <c r="Z4" s="5"/>
      <c r="AA4" s="5">
        <v>300</v>
      </c>
    </row>
    <row r="5" spans="1:29" ht="24" x14ac:dyDescent="0.2">
      <c r="A5" s="1" t="s">
        <v>2</v>
      </c>
      <c r="B5" s="1" t="s">
        <v>3</v>
      </c>
      <c r="C5" s="1" t="s">
        <v>4</v>
      </c>
      <c r="D5" s="1" t="s">
        <v>14</v>
      </c>
      <c r="E5" s="1" t="s">
        <v>29</v>
      </c>
      <c r="F5" s="6" t="s">
        <v>5</v>
      </c>
      <c r="G5" s="1" t="s">
        <v>26</v>
      </c>
      <c r="H5" s="7" t="s">
        <v>27</v>
      </c>
      <c r="I5" s="8" t="s">
        <v>6</v>
      </c>
      <c r="K5" s="1" t="s">
        <v>2</v>
      </c>
      <c r="L5" s="1" t="s">
        <v>3</v>
      </c>
      <c r="M5" s="7" t="s">
        <v>7</v>
      </c>
      <c r="N5" s="1" t="s">
        <v>8</v>
      </c>
      <c r="O5" s="1" t="s">
        <v>9</v>
      </c>
      <c r="P5" s="1" t="s">
        <v>22</v>
      </c>
      <c r="Q5" s="8" t="s">
        <v>28</v>
      </c>
      <c r="R5" s="9" t="s">
        <v>24</v>
      </c>
      <c r="S5" s="1" t="s">
        <v>12</v>
      </c>
      <c r="T5" s="1" t="s">
        <v>19</v>
      </c>
      <c r="U5" s="1" t="s">
        <v>10</v>
      </c>
      <c r="V5" s="7" t="s">
        <v>17</v>
      </c>
      <c r="W5" s="9" t="s">
        <v>23</v>
      </c>
      <c r="X5" s="7" t="s">
        <v>15</v>
      </c>
      <c r="Y5" s="7" t="s">
        <v>13</v>
      </c>
      <c r="Z5" s="7" t="s">
        <v>27</v>
      </c>
      <c r="AA5" s="7" t="s">
        <v>18</v>
      </c>
      <c r="AB5" s="1" t="s">
        <v>5</v>
      </c>
      <c r="AC5" s="1" t="s">
        <v>6</v>
      </c>
    </row>
    <row r="6" spans="1:29" x14ac:dyDescent="0.2">
      <c r="A6" s="10">
        <v>44287</v>
      </c>
      <c r="B6" s="11" t="s">
        <v>11</v>
      </c>
      <c r="C6" s="12"/>
      <c r="D6" s="12"/>
      <c r="E6" s="12"/>
      <c r="F6" s="13"/>
      <c r="G6" s="13"/>
      <c r="H6" s="13"/>
      <c r="I6" s="13">
        <v>14733.55</v>
      </c>
      <c r="K6" s="14" t="s">
        <v>32</v>
      </c>
      <c r="L6" s="15" t="s">
        <v>95</v>
      </c>
      <c r="M6" s="15" t="s">
        <v>21</v>
      </c>
      <c r="N6" s="15">
        <v>1</v>
      </c>
      <c r="O6" s="12"/>
      <c r="P6" s="12">
        <v>107.72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>
        <v>5.39</v>
      </c>
      <c r="AC6" s="12">
        <f t="shared" ref="AC6:AC19" si="0">SUM(O6:AB6)</f>
        <v>113.11</v>
      </c>
    </row>
    <row r="7" spans="1:29" x14ac:dyDescent="0.2">
      <c r="A7" s="16">
        <v>44287</v>
      </c>
      <c r="B7" s="17" t="s">
        <v>25</v>
      </c>
      <c r="C7" s="17"/>
      <c r="D7" s="17"/>
      <c r="E7" s="17"/>
      <c r="F7" s="17"/>
      <c r="G7" s="17"/>
      <c r="H7" s="18"/>
      <c r="I7" s="18">
        <v>14633.55</v>
      </c>
      <c r="K7" s="14" t="s">
        <v>32</v>
      </c>
      <c r="L7" s="15" t="s">
        <v>96</v>
      </c>
      <c r="M7" s="15" t="s">
        <v>21</v>
      </c>
      <c r="N7" s="15">
        <v>2</v>
      </c>
      <c r="O7" s="12"/>
      <c r="P7" s="12">
        <v>92.72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4.6399999999999997</v>
      </c>
      <c r="AC7" s="12">
        <f t="shared" si="0"/>
        <v>97.36</v>
      </c>
    </row>
    <row r="8" spans="1:29" x14ac:dyDescent="0.2">
      <c r="A8" s="10">
        <v>44287</v>
      </c>
      <c r="B8" s="15" t="s">
        <v>30</v>
      </c>
      <c r="C8" s="15"/>
      <c r="D8" s="15"/>
      <c r="E8" s="15"/>
      <c r="F8" s="15"/>
      <c r="G8" s="15"/>
      <c r="H8" s="15"/>
      <c r="I8" s="12">
        <v>100</v>
      </c>
      <c r="K8" s="14" t="s">
        <v>33</v>
      </c>
      <c r="L8" s="15" t="s">
        <v>97</v>
      </c>
      <c r="M8" s="15" t="s">
        <v>21</v>
      </c>
      <c r="N8" s="15">
        <v>3</v>
      </c>
      <c r="O8" s="12"/>
      <c r="P8" s="12">
        <v>97.2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>
        <v>4.8600000000000003</v>
      </c>
      <c r="AC8" s="12">
        <f t="shared" si="0"/>
        <v>102.06</v>
      </c>
    </row>
    <row r="9" spans="1:29" x14ac:dyDescent="0.2">
      <c r="A9" s="10">
        <v>44673</v>
      </c>
      <c r="B9" s="15" t="s">
        <v>4</v>
      </c>
      <c r="C9" s="12">
        <v>5000</v>
      </c>
      <c r="D9" s="12"/>
      <c r="E9" s="12"/>
      <c r="F9" s="12"/>
      <c r="G9" s="12"/>
      <c r="H9" s="12"/>
      <c r="I9" s="12">
        <v>5000</v>
      </c>
      <c r="K9" s="14" t="s">
        <v>108</v>
      </c>
      <c r="L9" s="15" t="s">
        <v>98</v>
      </c>
      <c r="M9" s="15" t="s">
        <v>34</v>
      </c>
      <c r="N9" s="15">
        <v>4</v>
      </c>
      <c r="O9" s="12"/>
      <c r="P9" s="12">
        <v>35.35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>
        <v>7.07</v>
      </c>
      <c r="AC9" s="12">
        <f t="shared" si="0"/>
        <v>42.42</v>
      </c>
    </row>
    <row r="10" spans="1:29" x14ac:dyDescent="0.2">
      <c r="A10" s="10">
        <v>44670</v>
      </c>
      <c r="B10" s="15" t="s">
        <v>44</v>
      </c>
      <c r="C10" s="12"/>
      <c r="D10" s="12"/>
      <c r="E10" s="12"/>
      <c r="F10" s="12"/>
      <c r="G10" s="12"/>
      <c r="H10" s="12">
        <v>25</v>
      </c>
      <c r="I10" s="12">
        <v>25</v>
      </c>
      <c r="K10" s="14" t="s">
        <v>38</v>
      </c>
      <c r="L10" s="19" t="s">
        <v>35</v>
      </c>
      <c r="M10" s="19" t="s">
        <v>34</v>
      </c>
      <c r="N10" s="19">
        <v>5</v>
      </c>
      <c r="O10" s="12"/>
      <c r="P10" s="12"/>
      <c r="Q10" s="12"/>
      <c r="R10" s="12"/>
      <c r="S10" s="12"/>
      <c r="T10" s="12"/>
      <c r="U10" s="12">
        <v>40</v>
      </c>
      <c r="V10" s="12"/>
      <c r="W10" s="12"/>
      <c r="X10" s="12"/>
      <c r="Y10" s="12"/>
      <c r="Z10" s="12"/>
      <c r="AA10" s="12"/>
      <c r="AB10" s="12"/>
      <c r="AC10" s="12">
        <f t="shared" si="0"/>
        <v>40</v>
      </c>
    </row>
    <row r="11" spans="1:29" x14ac:dyDescent="0.2">
      <c r="A11" s="10">
        <v>44657</v>
      </c>
      <c r="B11" s="15" t="s">
        <v>45</v>
      </c>
      <c r="C11" s="15"/>
      <c r="D11" s="15"/>
      <c r="E11" s="15"/>
      <c r="F11" s="15"/>
      <c r="G11" s="12"/>
      <c r="H11" s="12">
        <v>125</v>
      </c>
      <c r="I11" s="12">
        <v>125</v>
      </c>
      <c r="K11" s="14" t="s">
        <v>38</v>
      </c>
      <c r="L11" s="15" t="s">
        <v>36</v>
      </c>
      <c r="M11" s="15" t="s">
        <v>34</v>
      </c>
      <c r="N11" s="15">
        <v>6</v>
      </c>
      <c r="O11" s="12"/>
      <c r="P11" s="12"/>
      <c r="Q11" s="12"/>
      <c r="R11" s="12"/>
      <c r="S11" s="12"/>
      <c r="T11" s="12"/>
      <c r="U11" s="12"/>
      <c r="V11" s="12">
        <v>187.48</v>
      </c>
      <c r="W11" s="12"/>
      <c r="X11" s="12"/>
      <c r="Y11" s="12"/>
      <c r="Z11" s="12"/>
      <c r="AA11" s="12"/>
      <c r="AB11" s="12"/>
      <c r="AC11" s="12">
        <f t="shared" si="0"/>
        <v>187.48</v>
      </c>
    </row>
    <row r="12" spans="1:29" x14ac:dyDescent="0.2">
      <c r="A12" s="10">
        <v>44711</v>
      </c>
      <c r="B12" s="15" t="s">
        <v>46</v>
      </c>
      <c r="C12" s="12"/>
      <c r="D12" s="12"/>
      <c r="E12" s="12"/>
      <c r="F12" s="12"/>
      <c r="G12" s="12"/>
      <c r="H12" s="12">
        <v>25</v>
      </c>
      <c r="I12" s="12">
        <v>25</v>
      </c>
      <c r="K12" s="14">
        <v>44672</v>
      </c>
      <c r="L12" s="19" t="s">
        <v>37</v>
      </c>
      <c r="M12" s="19" t="s">
        <v>21</v>
      </c>
      <c r="N12" s="19">
        <v>7</v>
      </c>
      <c r="O12" s="12"/>
      <c r="P12" s="12">
        <v>35.82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>
        <v>1.79</v>
      </c>
      <c r="AC12" s="12">
        <f t="shared" si="0"/>
        <v>37.61</v>
      </c>
    </row>
    <row r="13" spans="1:29" x14ac:dyDescent="0.2">
      <c r="A13" s="10" t="s">
        <v>51</v>
      </c>
      <c r="B13" s="15" t="s">
        <v>4</v>
      </c>
      <c r="C13" s="12">
        <v>5000</v>
      </c>
      <c r="D13" s="12"/>
      <c r="E13" s="12"/>
      <c r="F13" s="12"/>
      <c r="G13" s="12"/>
      <c r="H13" s="12"/>
      <c r="I13" s="12">
        <v>5000</v>
      </c>
      <c r="K13" s="14" t="s">
        <v>38</v>
      </c>
      <c r="L13" s="15" t="s">
        <v>99</v>
      </c>
      <c r="M13" s="15" t="s">
        <v>21</v>
      </c>
      <c r="N13" s="15">
        <v>8</v>
      </c>
      <c r="O13" s="12"/>
      <c r="P13" s="12"/>
      <c r="Q13" s="12"/>
      <c r="R13" s="12"/>
      <c r="S13" s="12"/>
      <c r="T13" s="12"/>
      <c r="U13" s="12"/>
      <c r="V13" s="12"/>
      <c r="W13" s="12">
        <v>6</v>
      </c>
      <c r="X13" s="12"/>
      <c r="Y13" s="12"/>
      <c r="Z13" s="12"/>
      <c r="AA13" s="12"/>
      <c r="AB13" s="12">
        <v>1.2</v>
      </c>
      <c r="AC13" s="12">
        <f t="shared" si="0"/>
        <v>7.2</v>
      </c>
    </row>
    <row r="14" spans="1:29" x14ac:dyDescent="0.2">
      <c r="A14" s="10"/>
      <c r="B14" s="15" t="s">
        <v>104</v>
      </c>
      <c r="C14" s="12"/>
      <c r="D14" s="12"/>
      <c r="E14" s="12"/>
      <c r="F14" s="12"/>
      <c r="G14" s="12">
        <v>72.349999999999994</v>
      </c>
      <c r="H14" s="12"/>
      <c r="I14" s="12">
        <v>72.349999999999994</v>
      </c>
      <c r="K14" s="14" t="s">
        <v>38</v>
      </c>
      <c r="L14" s="15" t="s">
        <v>47</v>
      </c>
      <c r="M14" s="15" t="s">
        <v>34</v>
      </c>
      <c r="N14" s="15" t="s">
        <v>48</v>
      </c>
      <c r="O14" s="15"/>
      <c r="P14" s="12"/>
      <c r="Q14" s="12"/>
      <c r="R14" s="12"/>
      <c r="S14" s="12"/>
      <c r="T14" s="12"/>
      <c r="U14" s="12">
        <v>16</v>
      </c>
      <c r="V14" s="12"/>
      <c r="W14" s="12"/>
      <c r="X14" s="12"/>
      <c r="Y14" s="12"/>
      <c r="Z14" s="12"/>
      <c r="AA14" s="12"/>
      <c r="AB14" s="12"/>
      <c r="AC14" s="12">
        <f t="shared" si="0"/>
        <v>16</v>
      </c>
    </row>
    <row r="15" spans="1:29" x14ac:dyDescent="0.2">
      <c r="A15" s="16"/>
      <c r="B15" s="19"/>
      <c r="C15" s="20"/>
      <c r="D15" s="20"/>
      <c r="E15" s="20"/>
      <c r="F15" s="20"/>
      <c r="G15" s="20"/>
      <c r="H15" s="20"/>
      <c r="I15" s="20"/>
      <c r="K15" s="16">
        <v>44684</v>
      </c>
      <c r="L15" s="19" t="s">
        <v>107</v>
      </c>
      <c r="M15" s="19" t="s">
        <v>34</v>
      </c>
      <c r="N15" s="19">
        <v>4</v>
      </c>
      <c r="O15" s="15"/>
      <c r="P15" s="15">
        <v>35.35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7.07</v>
      </c>
      <c r="AC15" s="12">
        <f t="shared" si="0"/>
        <v>42.42</v>
      </c>
    </row>
    <row r="16" spans="1:29" x14ac:dyDescent="0.2">
      <c r="A16" s="10">
        <v>44718</v>
      </c>
      <c r="B16" s="15" t="s">
        <v>55</v>
      </c>
      <c r="C16" s="12"/>
      <c r="D16" s="12">
        <v>1.33</v>
      </c>
      <c r="E16" s="12"/>
      <c r="F16" s="12"/>
      <c r="G16" s="12"/>
      <c r="H16" s="12"/>
      <c r="I16" s="12">
        <v>1.33</v>
      </c>
      <c r="K16" s="10">
        <v>44702</v>
      </c>
      <c r="L16" s="15" t="s">
        <v>100</v>
      </c>
      <c r="M16" s="15" t="s">
        <v>21</v>
      </c>
      <c r="N16" s="15">
        <v>9</v>
      </c>
      <c r="O16" s="15"/>
      <c r="P16" s="15">
        <v>84.19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>
        <v>4.21</v>
      </c>
      <c r="AC16" s="12">
        <f t="shared" si="0"/>
        <v>88.399999999999991</v>
      </c>
    </row>
    <row r="17" spans="1:30" x14ac:dyDescent="0.2">
      <c r="A17" s="10">
        <v>44809</v>
      </c>
      <c r="B17" s="15" t="s">
        <v>14</v>
      </c>
      <c r="C17" s="12"/>
      <c r="D17" s="12">
        <v>5.21</v>
      </c>
      <c r="E17" s="12"/>
      <c r="F17" s="12"/>
      <c r="G17" s="12"/>
      <c r="H17" s="12"/>
      <c r="I17" s="12">
        <v>5.21</v>
      </c>
      <c r="K17" s="14">
        <v>44701</v>
      </c>
      <c r="L17" s="21" t="s">
        <v>101</v>
      </c>
      <c r="M17" s="15" t="s">
        <v>34</v>
      </c>
      <c r="N17" s="15">
        <v>10</v>
      </c>
      <c r="O17" s="12"/>
      <c r="P17" s="12"/>
      <c r="Q17" s="12"/>
      <c r="R17" s="12"/>
      <c r="S17" s="12"/>
      <c r="T17" s="12"/>
      <c r="U17" s="12"/>
      <c r="V17" s="12"/>
      <c r="W17" s="12"/>
      <c r="X17" s="12">
        <v>40</v>
      </c>
      <c r="Y17" s="12"/>
      <c r="Z17" s="12"/>
      <c r="AA17" s="12"/>
      <c r="AB17" s="12"/>
      <c r="AC17" s="12">
        <f t="shared" si="0"/>
        <v>40</v>
      </c>
    </row>
    <row r="18" spans="1:30" x14ac:dyDescent="0.2">
      <c r="A18" s="10"/>
      <c r="B18" s="15" t="s">
        <v>14</v>
      </c>
      <c r="C18" s="12"/>
      <c r="D18" s="12">
        <v>11.3</v>
      </c>
      <c r="E18" s="12"/>
      <c r="F18" s="12"/>
      <c r="G18" s="12"/>
      <c r="H18" s="12"/>
      <c r="I18" s="12">
        <v>11.3</v>
      </c>
      <c r="K18" s="10">
        <v>44701</v>
      </c>
      <c r="L18" s="15" t="s">
        <v>102</v>
      </c>
      <c r="M18" s="15" t="s">
        <v>34</v>
      </c>
      <c r="N18" s="15">
        <v>11</v>
      </c>
      <c r="O18" s="18"/>
      <c r="P18" s="18"/>
      <c r="Q18" s="18"/>
      <c r="R18" s="18"/>
      <c r="S18" s="18"/>
      <c r="T18" s="18"/>
      <c r="U18" s="18"/>
      <c r="V18" s="18"/>
      <c r="W18" s="18"/>
      <c r="X18" s="18">
        <v>2.15</v>
      </c>
      <c r="Y18" s="18"/>
      <c r="Z18" s="18"/>
      <c r="AA18" s="18"/>
      <c r="AB18" s="22"/>
      <c r="AC18" s="12">
        <f t="shared" si="0"/>
        <v>2.15</v>
      </c>
    </row>
    <row r="19" spans="1:30" x14ac:dyDescent="0.2">
      <c r="A19" s="10">
        <v>44991</v>
      </c>
      <c r="B19" s="15" t="s">
        <v>14</v>
      </c>
      <c r="C19" s="12"/>
      <c r="D19" s="12">
        <v>21.95</v>
      </c>
      <c r="E19" s="12"/>
      <c r="F19" s="12"/>
      <c r="G19" s="12"/>
      <c r="H19" s="12"/>
      <c r="I19" s="12">
        <v>21.95</v>
      </c>
      <c r="K19" s="10">
        <v>44701</v>
      </c>
      <c r="L19" s="15" t="s">
        <v>39</v>
      </c>
      <c r="M19" s="15" t="s">
        <v>34</v>
      </c>
      <c r="N19" s="15">
        <v>12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230</v>
      </c>
      <c r="AA19" s="12"/>
      <c r="AB19" s="12"/>
      <c r="AC19" s="12">
        <f t="shared" si="0"/>
        <v>230</v>
      </c>
    </row>
    <row r="20" spans="1:30" x14ac:dyDescent="0.2">
      <c r="A20" s="10" t="s">
        <v>89</v>
      </c>
      <c r="B20" s="15" t="s">
        <v>90</v>
      </c>
      <c r="C20" s="15"/>
      <c r="D20" s="12"/>
      <c r="E20" s="15">
        <v>650</v>
      </c>
      <c r="F20" s="15"/>
      <c r="G20" s="12"/>
      <c r="H20" s="12"/>
      <c r="I20" s="12">
        <v>650</v>
      </c>
      <c r="K20" s="23">
        <v>45076</v>
      </c>
      <c r="L20" s="19" t="s">
        <v>53</v>
      </c>
      <c r="M20" s="19" t="s">
        <v>21</v>
      </c>
      <c r="N20" s="19">
        <v>13</v>
      </c>
      <c r="O20" s="22"/>
      <c r="P20" s="24"/>
      <c r="Q20" s="24"/>
      <c r="R20" s="24"/>
      <c r="S20" s="24"/>
      <c r="T20" s="24"/>
      <c r="U20" s="24"/>
      <c r="V20" s="24"/>
      <c r="W20" s="24">
        <v>10.8</v>
      </c>
      <c r="X20" s="24"/>
      <c r="Y20" s="24"/>
      <c r="Z20" s="24"/>
      <c r="AA20" s="24"/>
      <c r="AB20" s="24">
        <v>2.16</v>
      </c>
      <c r="AC20" s="12">
        <v>12.96</v>
      </c>
    </row>
    <row r="21" spans="1:30" x14ac:dyDescent="0.2">
      <c r="A21" s="10"/>
      <c r="B21" s="15"/>
      <c r="C21" s="15"/>
      <c r="D21" s="12"/>
      <c r="E21" s="15"/>
      <c r="F21" s="15"/>
      <c r="G21" s="12"/>
      <c r="H21" s="12"/>
      <c r="I21" s="12"/>
      <c r="K21" s="10">
        <v>44711</v>
      </c>
      <c r="L21" s="15" t="s">
        <v>49</v>
      </c>
      <c r="M21" s="15" t="s">
        <v>34</v>
      </c>
      <c r="N21" s="15" t="s">
        <v>50</v>
      </c>
      <c r="O21" s="15">
        <v>671.89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2">
        <f t="shared" ref="AC21:AC26" si="1">SUM(O21:AB21)</f>
        <v>671.89</v>
      </c>
    </row>
    <row r="22" spans="1:30" x14ac:dyDescent="0.2">
      <c r="A22" s="10"/>
      <c r="B22" s="15"/>
      <c r="C22" s="15"/>
      <c r="D22" s="15"/>
      <c r="E22" s="15"/>
      <c r="F22" s="15"/>
      <c r="G22" s="12"/>
      <c r="H22" s="12"/>
      <c r="I22" s="12"/>
      <c r="J22" s="25"/>
      <c r="K22" s="10">
        <v>44723</v>
      </c>
      <c r="L22" s="15" t="s">
        <v>42</v>
      </c>
      <c r="M22" s="15" t="s">
        <v>34</v>
      </c>
      <c r="N22" s="15">
        <v>14</v>
      </c>
      <c r="O22" s="12"/>
      <c r="P22" s="12"/>
      <c r="Q22" s="12"/>
      <c r="R22" s="12"/>
      <c r="S22" s="12">
        <v>622.45000000000005</v>
      </c>
      <c r="T22" s="12"/>
      <c r="U22" s="12"/>
      <c r="V22" s="12"/>
      <c r="W22" s="12"/>
      <c r="X22" s="12">
        <v>72.400000000000006</v>
      </c>
      <c r="Y22" s="12"/>
      <c r="Z22" s="12"/>
      <c r="AA22" s="12"/>
      <c r="AB22" s="12"/>
      <c r="AC22" s="12">
        <f t="shared" si="1"/>
        <v>694.85</v>
      </c>
    </row>
    <row r="23" spans="1:30" x14ac:dyDescent="0.2">
      <c r="A23" s="10"/>
      <c r="B23" s="15"/>
      <c r="C23" s="12"/>
      <c r="D23" s="15"/>
      <c r="E23" s="15"/>
      <c r="F23" s="15"/>
      <c r="G23" s="12"/>
      <c r="H23" s="12"/>
      <c r="I23" s="12"/>
      <c r="J23" s="25"/>
      <c r="K23" s="10">
        <v>44723</v>
      </c>
      <c r="L23" s="15" t="s">
        <v>103</v>
      </c>
      <c r="M23" s="15" t="s">
        <v>34</v>
      </c>
      <c r="N23" s="15">
        <v>14</v>
      </c>
      <c r="O23" s="12"/>
      <c r="P23" s="12"/>
      <c r="Q23" s="12"/>
      <c r="R23" s="12"/>
      <c r="S23" s="12">
        <v>155.6</v>
      </c>
      <c r="T23" s="12"/>
      <c r="U23" s="12"/>
      <c r="V23" s="12"/>
      <c r="W23" s="12"/>
      <c r="X23" s="12"/>
      <c r="Y23" s="12"/>
      <c r="Z23" s="12"/>
      <c r="AA23" s="12"/>
      <c r="AB23" s="12"/>
      <c r="AC23" s="12">
        <f t="shared" si="1"/>
        <v>155.6</v>
      </c>
    </row>
    <row r="24" spans="1:30" x14ac:dyDescent="0.2">
      <c r="A24" s="10"/>
      <c r="B24" s="15"/>
      <c r="C24" s="12"/>
      <c r="D24" s="15"/>
      <c r="E24" s="15"/>
      <c r="F24" s="15"/>
      <c r="G24" s="12"/>
      <c r="H24" s="12"/>
      <c r="I24" s="12"/>
      <c r="J24" s="15"/>
      <c r="K24" s="16">
        <v>44723</v>
      </c>
      <c r="L24" s="19" t="s">
        <v>43</v>
      </c>
      <c r="M24" s="19" t="s">
        <v>34</v>
      </c>
      <c r="N24" s="19">
        <v>15</v>
      </c>
      <c r="O24" s="17"/>
      <c r="P24" s="17"/>
      <c r="Q24" s="17"/>
      <c r="R24" s="18">
        <v>182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2">
        <f t="shared" si="1"/>
        <v>182</v>
      </c>
      <c r="AD24" s="22"/>
    </row>
    <row r="25" spans="1:30" x14ac:dyDescent="0.2">
      <c r="A25" s="10"/>
      <c r="B25" s="15"/>
      <c r="C25" s="12"/>
      <c r="D25" s="12"/>
      <c r="E25" s="12"/>
      <c r="F25" s="12"/>
      <c r="G25" s="12"/>
      <c r="H25" s="12"/>
      <c r="I25" s="12"/>
      <c r="J25" s="15"/>
      <c r="K25" s="10">
        <v>44723</v>
      </c>
      <c r="L25" s="15" t="s">
        <v>35</v>
      </c>
      <c r="M25" s="15" t="s">
        <v>34</v>
      </c>
      <c r="N25" s="15">
        <v>16</v>
      </c>
      <c r="O25" s="12"/>
      <c r="P25" s="12"/>
      <c r="Q25" s="12"/>
      <c r="R25" s="12"/>
      <c r="S25" s="12"/>
      <c r="T25" s="12"/>
      <c r="U25" s="12">
        <v>80</v>
      </c>
      <c r="V25" s="12"/>
      <c r="W25" s="12"/>
      <c r="X25" s="12"/>
      <c r="Y25" s="12"/>
      <c r="Z25" s="12"/>
      <c r="AA25" s="12"/>
      <c r="AB25" s="12"/>
      <c r="AC25" s="12">
        <f t="shared" si="1"/>
        <v>80</v>
      </c>
    </row>
    <row r="26" spans="1:30" x14ac:dyDescent="0.2">
      <c r="A26" s="10"/>
      <c r="B26" s="15"/>
      <c r="C26" s="12"/>
      <c r="D26" s="15"/>
      <c r="E26" s="15"/>
      <c r="F26" s="12"/>
      <c r="G26" s="12"/>
      <c r="H26" s="12"/>
      <c r="I26" s="12"/>
      <c r="J26" s="15"/>
      <c r="K26" s="10">
        <v>44742</v>
      </c>
      <c r="L26" s="15" t="s">
        <v>41</v>
      </c>
      <c r="M26" s="15" t="s">
        <v>21</v>
      </c>
      <c r="N26" s="15">
        <v>17</v>
      </c>
      <c r="O26" s="12"/>
      <c r="P26" s="12"/>
      <c r="Q26" s="12"/>
      <c r="R26" s="12"/>
      <c r="S26" s="12"/>
      <c r="T26" s="12"/>
      <c r="U26" s="12"/>
      <c r="V26" s="12"/>
      <c r="W26" s="12">
        <v>25.2</v>
      </c>
      <c r="X26" s="12"/>
      <c r="Y26" s="12"/>
      <c r="Z26" s="12"/>
      <c r="AA26" s="12"/>
      <c r="AB26" s="12">
        <v>5.04</v>
      </c>
      <c r="AC26" s="12">
        <f t="shared" si="1"/>
        <v>30.24</v>
      </c>
    </row>
    <row r="27" spans="1:30" x14ac:dyDescent="0.2">
      <c r="A27" s="10"/>
      <c r="B27" s="15"/>
      <c r="C27" s="12"/>
      <c r="D27" s="15"/>
      <c r="E27" s="15"/>
      <c r="F27" s="12"/>
      <c r="G27" s="12"/>
      <c r="H27" s="12"/>
      <c r="I27" s="12"/>
      <c r="J27" s="15"/>
      <c r="K27" s="10">
        <v>45098</v>
      </c>
      <c r="L27" s="15" t="s">
        <v>54</v>
      </c>
      <c r="M27" s="15" t="s">
        <v>21</v>
      </c>
      <c r="N27" s="15">
        <v>18</v>
      </c>
      <c r="O27" s="12"/>
      <c r="P27" s="12">
        <v>81.12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4">
        <v>4.0599999999999996</v>
      </c>
      <c r="AC27" s="12">
        <v>85.18</v>
      </c>
    </row>
    <row r="28" spans="1:30" x14ac:dyDescent="0.2">
      <c r="A28" s="10"/>
      <c r="B28" s="15"/>
      <c r="C28" s="12"/>
      <c r="D28" s="15"/>
      <c r="E28" s="15"/>
      <c r="F28" s="12"/>
      <c r="G28" s="12"/>
      <c r="H28" s="12"/>
      <c r="I28" s="12"/>
      <c r="J28" s="15"/>
      <c r="K28" s="14">
        <v>44762</v>
      </c>
      <c r="L28" s="15" t="s">
        <v>54</v>
      </c>
      <c r="M28" s="15" t="s">
        <v>21</v>
      </c>
      <c r="N28" s="15">
        <v>19</v>
      </c>
      <c r="O28" s="12"/>
      <c r="P28" s="12">
        <v>71.790000000000006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>
        <v>3.59</v>
      </c>
      <c r="AC28" s="12">
        <f t="shared" ref="AC28:AC35" si="2">SUM(O28:AB28)</f>
        <v>75.38000000000001</v>
      </c>
    </row>
    <row r="29" spans="1:30" x14ac:dyDescent="0.2">
      <c r="A29" s="10"/>
      <c r="B29" s="15"/>
      <c r="C29" s="12"/>
      <c r="D29" s="15"/>
      <c r="E29" s="15"/>
      <c r="F29" s="12"/>
      <c r="G29" s="12"/>
      <c r="H29" s="12"/>
      <c r="I29" s="12"/>
      <c r="J29" s="15"/>
      <c r="K29" s="10">
        <v>44763</v>
      </c>
      <c r="L29" s="15" t="s">
        <v>37</v>
      </c>
      <c r="M29" s="15" t="s">
        <v>21</v>
      </c>
      <c r="N29" s="15">
        <v>20</v>
      </c>
      <c r="O29" s="12"/>
      <c r="P29" s="12">
        <v>37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>
        <v>1.85</v>
      </c>
      <c r="AC29" s="12">
        <f t="shared" si="2"/>
        <v>38.85</v>
      </c>
    </row>
    <row r="30" spans="1:30" x14ac:dyDescent="0.2">
      <c r="A30" s="10"/>
      <c r="B30" s="15"/>
      <c r="C30" s="12"/>
      <c r="D30" s="12"/>
      <c r="E30" s="12"/>
      <c r="F30" s="12"/>
      <c r="G30" s="12"/>
      <c r="H30" s="12"/>
      <c r="I30" s="12"/>
      <c r="J30" s="15"/>
      <c r="K30" s="10">
        <v>44770</v>
      </c>
      <c r="L30" s="15" t="s">
        <v>53</v>
      </c>
      <c r="M30" s="15" t="s">
        <v>21</v>
      </c>
      <c r="N30" s="15">
        <v>21</v>
      </c>
      <c r="O30" s="12"/>
      <c r="P30" s="12"/>
      <c r="Q30" s="12"/>
      <c r="R30" s="12"/>
      <c r="S30" s="12"/>
      <c r="T30" s="22"/>
      <c r="U30" s="12"/>
      <c r="V30" s="12"/>
      <c r="W30" s="12">
        <v>14.4</v>
      </c>
      <c r="X30" s="12"/>
      <c r="Y30" s="12"/>
      <c r="Z30" s="12"/>
      <c r="AA30" s="12"/>
      <c r="AB30" s="12">
        <v>2.88</v>
      </c>
      <c r="AC30" s="12">
        <f t="shared" si="2"/>
        <v>17.28</v>
      </c>
    </row>
    <row r="31" spans="1:30" x14ac:dyDescent="0.2">
      <c r="A31" s="10"/>
      <c r="B31" s="15"/>
      <c r="C31" s="12"/>
      <c r="D31" s="12"/>
      <c r="E31" s="12"/>
      <c r="F31" s="12"/>
      <c r="G31" s="12"/>
      <c r="H31" s="12"/>
      <c r="I31" s="12"/>
      <c r="J31" s="15"/>
      <c r="K31" s="10">
        <v>44790</v>
      </c>
      <c r="L31" s="15" t="s">
        <v>52</v>
      </c>
      <c r="M31" s="15" t="s">
        <v>21</v>
      </c>
      <c r="N31" s="15">
        <v>22</v>
      </c>
      <c r="O31" s="12"/>
      <c r="P31" s="12">
        <v>72.53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>
        <v>3.63</v>
      </c>
      <c r="AC31" s="12">
        <f t="shared" si="2"/>
        <v>76.16</v>
      </c>
    </row>
    <row r="32" spans="1:30" x14ac:dyDescent="0.2">
      <c r="A32" s="16"/>
      <c r="B32" s="19"/>
      <c r="C32" s="15"/>
      <c r="D32" s="15"/>
      <c r="E32" s="15"/>
      <c r="F32" s="15"/>
      <c r="G32" s="15"/>
      <c r="H32" s="12"/>
      <c r="I32" s="12"/>
      <c r="J32" s="15"/>
      <c r="K32" s="16">
        <v>44831</v>
      </c>
      <c r="L32" s="19" t="s">
        <v>52</v>
      </c>
      <c r="M32" s="19" t="s">
        <v>21</v>
      </c>
      <c r="N32" s="19">
        <v>23</v>
      </c>
      <c r="O32" s="12"/>
      <c r="P32" s="18">
        <v>72.53</v>
      </c>
      <c r="Q32" s="18"/>
      <c r="R32" s="18"/>
      <c r="S32" s="18"/>
      <c r="T32" s="18"/>
      <c r="U32" s="18"/>
      <c r="V32" s="12"/>
      <c r="W32" s="18"/>
      <c r="X32" s="18"/>
      <c r="Y32" s="18"/>
      <c r="Z32" s="18"/>
      <c r="AA32" s="18"/>
      <c r="AB32" s="18">
        <v>3.63</v>
      </c>
      <c r="AC32" s="12">
        <f t="shared" si="2"/>
        <v>76.16</v>
      </c>
    </row>
    <row r="33" spans="1:30" x14ac:dyDescent="0.2">
      <c r="A33" s="16"/>
      <c r="B33" s="15"/>
      <c r="C33" s="15"/>
      <c r="D33" s="15"/>
      <c r="E33" s="15"/>
      <c r="F33" s="15"/>
      <c r="G33" s="15"/>
      <c r="H33" s="15"/>
      <c r="I33" s="24"/>
      <c r="J33" s="15"/>
      <c r="K33" s="10">
        <v>44832</v>
      </c>
      <c r="L33" s="19" t="s">
        <v>40</v>
      </c>
      <c r="M33" s="15" t="s">
        <v>21</v>
      </c>
      <c r="N33" s="15">
        <v>24</v>
      </c>
      <c r="O33" s="12"/>
      <c r="P33" s="12"/>
      <c r="Q33" s="12"/>
      <c r="R33" s="12"/>
      <c r="S33" s="12"/>
      <c r="T33" s="12"/>
      <c r="U33" s="12"/>
      <c r="V33" s="12"/>
      <c r="W33" s="12">
        <v>28.8</v>
      </c>
      <c r="X33" s="12"/>
      <c r="Y33" s="12"/>
      <c r="Z33" s="12"/>
      <c r="AA33" s="12"/>
      <c r="AB33" s="12">
        <v>5.76</v>
      </c>
      <c r="AC33" s="12">
        <f t="shared" si="2"/>
        <v>34.56</v>
      </c>
    </row>
    <row r="34" spans="1:30" x14ac:dyDescent="0.2">
      <c r="A34" s="10"/>
      <c r="B34" s="26"/>
      <c r="C34" s="12"/>
      <c r="D34" s="15"/>
      <c r="E34" s="12"/>
      <c r="F34" s="12"/>
      <c r="G34" s="12"/>
      <c r="H34" s="15"/>
      <c r="I34" s="12"/>
      <c r="J34" s="15"/>
      <c r="K34" s="10">
        <v>44809</v>
      </c>
      <c r="L34" s="15" t="s">
        <v>56</v>
      </c>
      <c r="M34" s="15" t="s">
        <v>57</v>
      </c>
      <c r="N34" s="15">
        <v>25</v>
      </c>
      <c r="O34" s="12"/>
      <c r="P34" s="27"/>
      <c r="Q34" s="27"/>
      <c r="R34" s="27"/>
      <c r="S34" s="27"/>
      <c r="T34" s="27"/>
      <c r="U34" s="27"/>
      <c r="V34" s="27"/>
      <c r="W34" s="27"/>
      <c r="X34" s="20">
        <v>150</v>
      </c>
      <c r="Y34" s="27"/>
      <c r="Z34" s="27"/>
      <c r="AA34" s="27"/>
      <c r="AB34" s="20"/>
      <c r="AC34" s="12">
        <f t="shared" si="2"/>
        <v>150</v>
      </c>
    </row>
    <row r="35" spans="1:30" x14ac:dyDescent="0.2">
      <c r="A35" s="10"/>
      <c r="B35" s="15"/>
      <c r="C35" s="12"/>
      <c r="D35" s="12"/>
      <c r="E35" s="12"/>
      <c r="F35" s="12"/>
      <c r="G35" s="12"/>
      <c r="H35" s="12"/>
      <c r="I35" s="12"/>
      <c r="J35" s="15"/>
      <c r="K35" s="10">
        <v>44853</v>
      </c>
      <c r="L35" s="15" t="s">
        <v>54</v>
      </c>
      <c r="M35" s="15" t="s">
        <v>21</v>
      </c>
      <c r="N35" s="15">
        <v>26</v>
      </c>
      <c r="O35" s="12"/>
      <c r="P35" s="27">
        <v>75.650000000000006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0">
        <v>3.78</v>
      </c>
      <c r="AC35" s="12">
        <f t="shared" si="2"/>
        <v>79.430000000000007</v>
      </c>
      <c r="AD35" s="22"/>
    </row>
    <row r="36" spans="1:30" x14ac:dyDescent="0.2">
      <c r="A36" s="10"/>
      <c r="B36" s="15"/>
      <c r="C36" s="12"/>
      <c r="D36" s="12"/>
      <c r="E36" s="12"/>
      <c r="F36" s="12"/>
      <c r="G36" s="12"/>
      <c r="H36" s="12"/>
      <c r="I36" s="12"/>
      <c r="J36" s="15"/>
      <c r="K36" s="10">
        <v>44855</v>
      </c>
      <c r="L36" s="15" t="s">
        <v>37</v>
      </c>
      <c r="M36" s="15" t="s">
        <v>21</v>
      </c>
      <c r="N36" s="15">
        <v>27</v>
      </c>
      <c r="O36" s="12"/>
      <c r="P36" s="27">
        <v>36.25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0">
        <v>1.81</v>
      </c>
      <c r="AC36" s="12">
        <v>38.06</v>
      </c>
    </row>
    <row r="37" spans="1:30" x14ac:dyDescent="0.2">
      <c r="A37" s="10"/>
      <c r="B37" s="15"/>
      <c r="C37" s="15"/>
      <c r="D37" s="12"/>
      <c r="E37" s="12"/>
      <c r="F37" s="12"/>
      <c r="G37" s="12"/>
      <c r="H37" s="12"/>
      <c r="I37" s="12"/>
      <c r="J37" s="15"/>
      <c r="K37" s="10">
        <v>44879</v>
      </c>
      <c r="L37" s="15" t="s">
        <v>58</v>
      </c>
      <c r="M37" s="15" t="s">
        <v>59</v>
      </c>
      <c r="N37" s="15">
        <v>28</v>
      </c>
      <c r="O37" s="12"/>
      <c r="P37" s="27"/>
      <c r="Q37" s="27"/>
      <c r="R37" s="20">
        <v>84</v>
      </c>
      <c r="S37" s="27"/>
      <c r="T37" s="27"/>
      <c r="U37" s="27"/>
      <c r="V37" s="27"/>
      <c r="W37" s="27"/>
      <c r="X37" s="27"/>
      <c r="Y37" s="27"/>
      <c r="Z37" s="27"/>
      <c r="AA37" s="27"/>
      <c r="AB37" s="20">
        <v>16.8</v>
      </c>
      <c r="AC37" s="12">
        <f t="shared" ref="AC37:AC57" si="3">SUM(O37:AB37)</f>
        <v>100.8</v>
      </c>
    </row>
    <row r="38" spans="1:30" x14ac:dyDescent="0.2">
      <c r="A38" s="10"/>
      <c r="B38" s="15"/>
      <c r="C38" s="12"/>
      <c r="D38" s="12"/>
      <c r="E38" s="12"/>
      <c r="F38" s="12"/>
      <c r="G38" s="12"/>
      <c r="H38" s="12"/>
      <c r="I38" s="12"/>
      <c r="J38" s="15"/>
      <c r="K38" s="10">
        <v>44882</v>
      </c>
      <c r="L38" s="15" t="s">
        <v>52</v>
      </c>
      <c r="M38" s="15" t="s">
        <v>21</v>
      </c>
      <c r="N38" s="15">
        <v>29</v>
      </c>
      <c r="O38" s="12"/>
      <c r="P38" s="27">
        <v>83.46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0">
        <v>4.17</v>
      </c>
      <c r="AC38" s="12">
        <f t="shared" si="3"/>
        <v>87.63</v>
      </c>
    </row>
    <row r="39" spans="1:30" x14ac:dyDescent="0.2">
      <c r="A39" s="10"/>
      <c r="B39" s="15"/>
      <c r="C39" s="12"/>
      <c r="D39" s="12"/>
      <c r="E39" s="12"/>
      <c r="F39" s="12"/>
      <c r="G39" s="12"/>
      <c r="H39" s="12"/>
      <c r="I39" s="12"/>
      <c r="J39" s="15"/>
      <c r="K39" s="10">
        <v>44882</v>
      </c>
      <c r="L39" s="15" t="s">
        <v>61</v>
      </c>
      <c r="M39" s="15" t="s">
        <v>60</v>
      </c>
      <c r="N39" s="15">
        <v>30</v>
      </c>
      <c r="O39" s="12"/>
      <c r="P39" s="15" t="s">
        <v>110</v>
      </c>
      <c r="Q39" s="15"/>
      <c r="R39" s="15"/>
      <c r="S39" s="15"/>
      <c r="T39" s="15"/>
      <c r="U39" s="15"/>
      <c r="V39" s="15"/>
      <c r="W39" s="15"/>
      <c r="X39" s="12">
        <v>30</v>
      </c>
      <c r="Y39" s="12"/>
      <c r="Z39" s="12"/>
      <c r="AA39" s="12"/>
      <c r="AB39" s="12"/>
      <c r="AC39" s="12">
        <f t="shared" si="3"/>
        <v>30</v>
      </c>
    </row>
    <row r="40" spans="1:3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0">
        <v>44893</v>
      </c>
      <c r="L40" s="15" t="s">
        <v>53</v>
      </c>
      <c r="M40" s="15" t="s">
        <v>21</v>
      </c>
      <c r="N40" s="15">
        <v>31</v>
      </c>
      <c r="O40" s="15"/>
      <c r="P40" s="15"/>
      <c r="Q40" s="15"/>
      <c r="R40" s="15"/>
      <c r="S40" s="15"/>
      <c r="T40" s="15"/>
      <c r="U40" s="15"/>
      <c r="V40" s="15"/>
      <c r="W40" s="12">
        <v>25.2</v>
      </c>
      <c r="X40" s="15"/>
      <c r="Y40" s="15"/>
      <c r="Z40" s="15"/>
      <c r="AA40" s="15"/>
      <c r="AB40" s="15">
        <v>5.04</v>
      </c>
      <c r="AC40" s="12">
        <f t="shared" si="3"/>
        <v>30.24</v>
      </c>
    </row>
    <row r="41" spans="1:30" x14ac:dyDescent="0.2">
      <c r="A41" s="12">
        <f>SUM(C41:H41)</f>
        <v>10937.140000000001</v>
      </c>
      <c r="B41" s="15"/>
      <c r="C41" s="12">
        <f>SUM(C7:C39)</f>
        <v>10000</v>
      </c>
      <c r="D41" s="12">
        <f>SUM(D7:D39)</f>
        <v>39.79</v>
      </c>
      <c r="E41" s="12">
        <f>SUM(E9:E39)</f>
        <v>650</v>
      </c>
      <c r="F41" s="12">
        <f>SUM(F7:F39)</f>
        <v>0</v>
      </c>
      <c r="G41" s="12">
        <f>SUM(G7:G39)</f>
        <v>72.349999999999994</v>
      </c>
      <c r="H41" s="12">
        <f>SUM(H9:H39)</f>
        <v>175</v>
      </c>
      <c r="I41" s="12">
        <f>SUM(I9:I39)</f>
        <v>10937.14</v>
      </c>
      <c r="J41" s="15"/>
      <c r="K41" s="10">
        <v>44896</v>
      </c>
      <c r="L41" s="15" t="s">
        <v>62</v>
      </c>
      <c r="M41" s="15" t="s">
        <v>105</v>
      </c>
      <c r="N41" s="15">
        <v>32</v>
      </c>
      <c r="O41" s="15"/>
      <c r="P41" s="15"/>
      <c r="Q41" s="15"/>
      <c r="R41" s="15"/>
      <c r="S41" s="15"/>
      <c r="T41" s="15"/>
      <c r="U41" s="15"/>
      <c r="V41" s="15"/>
      <c r="W41" s="15"/>
      <c r="X41" s="12">
        <v>25</v>
      </c>
      <c r="Y41" s="15"/>
      <c r="Z41" s="15"/>
      <c r="AA41" s="15"/>
      <c r="AB41" s="15"/>
      <c r="AC41" s="12">
        <f t="shared" si="3"/>
        <v>25</v>
      </c>
    </row>
    <row r="42" spans="1:30" x14ac:dyDescent="0.2">
      <c r="A42" s="15"/>
      <c r="B42" s="15"/>
      <c r="C42" s="15"/>
      <c r="D42" s="15"/>
      <c r="E42" s="15"/>
      <c r="F42" s="15"/>
      <c r="G42" s="15"/>
      <c r="J42" s="15"/>
      <c r="K42" s="10">
        <v>45280</v>
      </c>
      <c r="L42" s="15" t="s">
        <v>63</v>
      </c>
      <c r="M42" s="15" t="s">
        <v>64</v>
      </c>
      <c r="N42" s="15">
        <v>33</v>
      </c>
      <c r="O42" s="15"/>
      <c r="P42" s="15"/>
      <c r="Q42" s="15"/>
      <c r="R42" s="15"/>
      <c r="S42" s="15">
        <v>625.85</v>
      </c>
      <c r="T42" s="15"/>
      <c r="U42" s="15"/>
      <c r="V42" s="15"/>
      <c r="W42" s="15"/>
      <c r="X42" s="15"/>
      <c r="Y42" s="15"/>
      <c r="Z42" s="15"/>
      <c r="AA42" s="15"/>
      <c r="AB42" s="15"/>
      <c r="AC42" s="12">
        <f t="shared" si="3"/>
        <v>625.85</v>
      </c>
    </row>
    <row r="43" spans="1:30" x14ac:dyDescent="0.2">
      <c r="A43" s="28"/>
      <c r="B43" s="28"/>
      <c r="C43" s="28"/>
      <c r="D43" s="28"/>
      <c r="E43" s="28"/>
      <c r="F43" s="28"/>
      <c r="G43" s="28"/>
      <c r="H43" s="28"/>
      <c r="I43" s="28"/>
      <c r="J43" s="15"/>
      <c r="K43" s="10">
        <v>44915</v>
      </c>
      <c r="L43" s="15" t="s">
        <v>65</v>
      </c>
      <c r="M43" s="15" t="s">
        <v>66</v>
      </c>
      <c r="N43" s="15">
        <v>34</v>
      </c>
      <c r="O43" s="15"/>
      <c r="P43" s="15"/>
      <c r="Q43" s="15"/>
      <c r="R43" s="15"/>
      <c r="S43" s="15">
        <v>160.05000000000001</v>
      </c>
      <c r="T43" s="15"/>
      <c r="U43" s="15"/>
      <c r="V43" s="15"/>
      <c r="W43" s="15"/>
      <c r="X43" s="15"/>
      <c r="Y43" s="15"/>
      <c r="Z43" s="15"/>
      <c r="AA43" s="15"/>
      <c r="AB43" s="15"/>
      <c r="AC43" s="12">
        <f t="shared" si="3"/>
        <v>160.05000000000001</v>
      </c>
    </row>
    <row r="44" spans="1:30" x14ac:dyDescent="0.2">
      <c r="A44" s="28"/>
      <c r="B44" s="28"/>
      <c r="C44" s="28"/>
      <c r="D44" s="28"/>
      <c r="E44" s="28"/>
      <c r="F44" s="28"/>
      <c r="G44" s="28"/>
      <c r="H44" s="28"/>
      <c r="I44" s="28"/>
      <c r="J44" s="15"/>
      <c r="K44" s="10">
        <v>44871</v>
      </c>
      <c r="L44" s="15" t="s">
        <v>109</v>
      </c>
      <c r="M44" s="15" t="s">
        <v>67</v>
      </c>
      <c r="N44" s="15">
        <v>35</v>
      </c>
      <c r="O44" s="15"/>
      <c r="P44" s="15"/>
      <c r="Q44" s="15"/>
      <c r="R44" s="15"/>
      <c r="S44" s="15"/>
      <c r="T44" s="15"/>
      <c r="U44" s="15"/>
      <c r="V44" s="15"/>
      <c r="W44" s="15"/>
      <c r="X44" s="12">
        <v>300</v>
      </c>
      <c r="Y44" s="15"/>
      <c r="Z44" s="15"/>
      <c r="AA44" s="15"/>
      <c r="AB44" s="15"/>
      <c r="AC44" s="12">
        <f t="shared" si="3"/>
        <v>300</v>
      </c>
    </row>
    <row r="45" spans="1:30" x14ac:dyDescent="0.2">
      <c r="A45" s="28"/>
      <c r="B45" s="28"/>
      <c r="C45" s="28"/>
      <c r="D45" s="28"/>
      <c r="E45" s="28"/>
      <c r="F45" s="28"/>
      <c r="G45" s="28"/>
      <c r="H45" s="28"/>
      <c r="I45" s="28"/>
      <c r="J45" s="15"/>
      <c r="K45" s="10">
        <v>44871</v>
      </c>
      <c r="L45" s="15" t="s">
        <v>68</v>
      </c>
      <c r="M45" s="15" t="s">
        <v>69</v>
      </c>
      <c r="N45" s="15">
        <v>36</v>
      </c>
      <c r="O45" s="15"/>
      <c r="P45" s="15"/>
      <c r="Q45" s="15"/>
      <c r="R45" s="15"/>
      <c r="S45" s="15"/>
      <c r="T45" s="15"/>
      <c r="U45" s="12">
        <v>32</v>
      </c>
      <c r="V45" s="15"/>
      <c r="W45" s="15"/>
      <c r="X45" s="15"/>
      <c r="Y45" s="15"/>
      <c r="Z45" s="15"/>
      <c r="AA45" s="15"/>
      <c r="AB45" s="15"/>
      <c r="AC45" s="12">
        <f t="shared" si="3"/>
        <v>32</v>
      </c>
    </row>
    <row r="46" spans="1:30" x14ac:dyDescent="0.2">
      <c r="A46" s="28"/>
      <c r="B46" s="28"/>
      <c r="C46" s="28"/>
      <c r="D46" s="28"/>
      <c r="E46" s="28"/>
      <c r="F46" s="28"/>
      <c r="G46" s="28"/>
      <c r="H46" s="28"/>
      <c r="I46" s="28"/>
      <c r="J46" s="15"/>
      <c r="K46" s="10">
        <v>44871</v>
      </c>
      <c r="L46" s="15" t="s">
        <v>70</v>
      </c>
      <c r="M46" s="15" t="s">
        <v>71</v>
      </c>
      <c r="N46" s="15">
        <v>37</v>
      </c>
      <c r="O46" s="15"/>
      <c r="P46" s="15"/>
      <c r="Q46" s="12">
        <v>325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2">
        <v>65</v>
      </c>
      <c r="AC46" s="12">
        <f t="shared" si="3"/>
        <v>390</v>
      </c>
    </row>
    <row r="47" spans="1:30" x14ac:dyDescent="0.2">
      <c r="A47" s="28"/>
      <c r="B47" s="28"/>
      <c r="C47" s="28"/>
      <c r="D47" s="28"/>
      <c r="E47" s="28"/>
      <c r="F47" s="28"/>
      <c r="G47" s="28"/>
      <c r="H47" s="28"/>
      <c r="I47" s="28"/>
      <c r="J47" s="15"/>
      <c r="K47" s="10">
        <v>44894</v>
      </c>
      <c r="L47" s="15" t="s">
        <v>72</v>
      </c>
      <c r="M47" s="15" t="s">
        <v>73</v>
      </c>
      <c r="N47" s="15">
        <v>38</v>
      </c>
      <c r="O47" s="15"/>
      <c r="P47" s="15"/>
      <c r="Q47" s="15"/>
      <c r="R47" s="15"/>
      <c r="S47" s="15"/>
      <c r="T47" s="15"/>
      <c r="U47" s="15"/>
      <c r="V47" s="15"/>
      <c r="W47" s="15"/>
      <c r="X47" s="12">
        <v>25</v>
      </c>
      <c r="Y47" s="15"/>
      <c r="Z47" s="15"/>
      <c r="AA47" s="15"/>
      <c r="AB47" s="15"/>
      <c r="AC47" s="12">
        <f t="shared" si="3"/>
        <v>25</v>
      </c>
    </row>
    <row r="48" spans="1:30" x14ac:dyDescent="0.2">
      <c r="A48" s="28"/>
      <c r="B48" s="28"/>
      <c r="C48" s="28"/>
      <c r="D48" s="28"/>
      <c r="E48" s="28"/>
      <c r="F48" s="28"/>
      <c r="G48" s="28"/>
      <c r="H48" s="28"/>
      <c r="I48" s="28"/>
      <c r="J48" s="15"/>
      <c r="K48" s="10">
        <v>44914</v>
      </c>
      <c r="L48" s="15" t="s">
        <v>54</v>
      </c>
      <c r="M48" s="15" t="s">
        <v>21</v>
      </c>
      <c r="N48" s="15">
        <v>39</v>
      </c>
      <c r="O48" s="15"/>
      <c r="P48" s="15">
        <v>27.07</v>
      </c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>
        <v>1.35</v>
      </c>
      <c r="AC48" s="12">
        <f t="shared" si="3"/>
        <v>28.42</v>
      </c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15"/>
      <c r="K49" s="10">
        <v>44923</v>
      </c>
      <c r="L49" s="10" t="s">
        <v>53</v>
      </c>
      <c r="M49" s="10" t="s">
        <v>21</v>
      </c>
      <c r="N49" s="15">
        <v>40</v>
      </c>
      <c r="O49" s="15"/>
      <c r="P49" s="15"/>
      <c r="Q49" s="15"/>
      <c r="R49" s="15"/>
      <c r="S49" s="15"/>
      <c r="T49" s="15"/>
      <c r="U49" s="15"/>
      <c r="V49" s="15"/>
      <c r="W49" s="12">
        <v>28.8</v>
      </c>
      <c r="X49" s="15"/>
      <c r="Y49" s="15"/>
      <c r="Z49" s="15"/>
      <c r="AA49" s="15"/>
      <c r="AB49" s="15">
        <v>5.76</v>
      </c>
      <c r="AC49" s="12">
        <f t="shared" si="3"/>
        <v>34.56</v>
      </c>
    </row>
    <row r="50" spans="1:29" x14ac:dyDescent="0.2">
      <c r="A50" s="28"/>
      <c r="B50" s="28"/>
      <c r="C50" s="28"/>
      <c r="D50" s="28"/>
      <c r="E50" s="28"/>
      <c r="F50" s="28"/>
      <c r="G50" s="28"/>
      <c r="H50" s="28"/>
      <c r="I50" s="28"/>
      <c r="J50" s="15"/>
      <c r="K50" s="10">
        <v>44927</v>
      </c>
      <c r="L50" s="10" t="s">
        <v>74</v>
      </c>
      <c r="M50" s="10" t="s">
        <v>75</v>
      </c>
      <c r="N50" s="15">
        <v>41</v>
      </c>
      <c r="O50" s="15"/>
      <c r="P50" s="15"/>
      <c r="Q50" s="15"/>
      <c r="R50" s="15"/>
      <c r="S50" s="15">
        <v>949.28</v>
      </c>
      <c r="T50" s="15"/>
      <c r="U50" s="15"/>
      <c r="V50" s="15"/>
      <c r="W50" s="15"/>
      <c r="X50" s="15"/>
      <c r="Y50" s="15"/>
      <c r="Z50" s="15"/>
      <c r="AA50" s="15"/>
      <c r="AB50" s="15"/>
      <c r="AC50" s="12">
        <f t="shared" si="3"/>
        <v>949.28</v>
      </c>
    </row>
    <row r="51" spans="1:29" x14ac:dyDescent="0.2">
      <c r="A51" s="28"/>
      <c r="B51" s="28"/>
      <c r="C51" s="28"/>
      <c r="D51" s="28"/>
      <c r="E51" s="28"/>
      <c r="F51" s="28"/>
      <c r="G51" s="28"/>
      <c r="H51" s="28"/>
      <c r="I51" s="28"/>
      <c r="J51" s="15"/>
      <c r="K51" s="10">
        <v>44927</v>
      </c>
      <c r="L51" s="10" t="s">
        <v>65</v>
      </c>
      <c r="M51" s="10" t="s">
        <v>76</v>
      </c>
      <c r="N51" s="15">
        <v>42</v>
      </c>
      <c r="O51" s="15"/>
      <c r="P51" s="15"/>
      <c r="Q51" s="15"/>
      <c r="R51" s="15"/>
      <c r="S51" s="15">
        <v>324.02999999999997</v>
      </c>
      <c r="T51" s="15"/>
      <c r="U51" s="15"/>
      <c r="V51" s="15"/>
      <c r="W51" s="15"/>
      <c r="X51" s="15"/>
      <c r="Y51" s="15"/>
      <c r="Z51" s="15"/>
      <c r="AA51" s="15"/>
      <c r="AB51" s="15"/>
      <c r="AC51" s="12">
        <f t="shared" si="3"/>
        <v>324.02999999999997</v>
      </c>
    </row>
    <row r="52" spans="1:29" x14ac:dyDescent="0.2">
      <c r="A52" s="15"/>
      <c r="B52" s="15"/>
      <c r="C52" s="12"/>
      <c r="D52" s="15"/>
      <c r="E52" s="15"/>
      <c r="F52" s="15"/>
      <c r="G52" s="15"/>
      <c r="H52" s="15"/>
      <c r="I52" s="15"/>
      <c r="J52" s="15"/>
      <c r="K52" s="10">
        <v>44933</v>
      </c>
      <c r="L52" s="10" t="s">
        <v>77</v>
      </c>
      <c r="M52" s="10" t="s">
        <v>78</v>
      </c>
      <c r="N52" s="15">
        <v>43</v>
      </c>
      <c r="O52" s="15"/>
      <c r="P52" s="15"/>
      <c r="Q52" s="15"/>
      <c r="R52" s="12">
        <v>2088</v>
      </c>
      <c r="S52" s="15"/>
      <c r="T52" s="15"/>
      <c r="U52" s="15"/>
      <c r="V52" s="15"/>
      <c r="W52" s="15"/>
      <c r="X52" s="15"/>
      <c r="Y52" s="15"/>
      <c r="Z52" s="15"/>
      <c r="AA52" s="15"/>
      <c r="AB52" s="12">
        <v>417.6</v>
      </c>
      <c r="AC52" s="12">
        <f t="shared" si="3"/>
        <v>2505.6</v>
      </c>
    </row>
    <row r="53" spans="1:29" x14ac:dyDescent="0.2">
      <c r="A53" s="15"/>
      <c r="B53" s="15"/>
      <c r="C53" s="12"/>
      <c r="D53" s="15"/>
      <c r="E53" s="15"/>
      <c r="F53" s="15"/>
      <c r="G53" s="15"/>
      <c r="H53" s="15"/>
      <c r="I53" s="15"/>
      <c r="J53" s="15"/>
      <c r="K53" s="10">
        <v>44933</v>
      </c>
      <c r="L53" s="15" t="s">
        <v>79</v>
      </c>
      <c r="M53" s="15" t="s">
        <v>80</v>
      </c>
      <c r="N53" s="15">
        <v>44</v>
      </c>
      <c r="O53" s="15"/>
      <c r="P53" s="15"/>
      <c r="Q53" s="15"/>
      <c r="R53" s="12">
        <v>100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>
        <f t="shared" si="3"/>
        <v>100</v>
      </c>
    </row>
    <row r="54" spans="1:29" x14ac:dyDescent="0.2">
      <c r="A54" s="15"/>
      <c r="B54" s="15"/>
      <c r="C54" s="12"/>
      <c r="D54" s="15"/>
      <c r="E54" s="15"/>
      <c r="F54" s="15"/>
      <c r="G54" s="15"/>
      <c r="H54" s="15"/>
      <c r="I54" s="15"/>
      <c r="J54" s="15"/>
      <c r="K54" s="10">
        <v>44933</v>
      </c>
      <c r="L54" s="15" t="s">
        <v>79</v>
      </c>
      <c r="M54" s="15" t="s">
        <v>81</v>
      </c>
      <c r="N54" s="15">
        <v>45</v>
      </c>
      <c r="O54" s="15"/>
      <c r="P54" s="15"/>
      <c r="Q54" s="15"/>
      <c r="R54" s="12">
        <v>100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>
        <f t="shared" si="3"/>
        <v>100</v>
      </c>
    </row>
    <row r="55" spans="1:29" x14ac:dyDescent="0.2">
      <c r="A55" s="15"/>
      <c r="B55" s="15"/>
      <c r="C55" s="12"/>
      <c r="D55" s="15"/>
      <c r="E55" s="15"/>
      <c r="F55" s="15"/>
      <c r="G55" s="15"/>
      <c r="H55" s="15"/>
      <c r="I55" s="15"/>
      <c r="J55" s="15"/>
      <c r="K55" s="10">
        <v>44945</v>
      </c>
      <c r="L55" s="15" t="s">
        <v>54</v>
      </c>
      <c r="M55" s="15" t="s">
        <v>21</v>
      </c>
      <c r="N55" s="15">
        <v>46</v>
      </c>
      <c r="O55" s="15"/>
      <c r="P55" s="15">
        <v>68.069999999999993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2">
        <v>3.4</v>
      </c>
      <c r="AC55" s="12">
        <f t="shared" si="3"/>
        <v>71.47</v>
      </c>
    </row>
    <row r="56" spans="1:29" x14ac:dyDescent="0.2">
      <c r="A56" s="15"/>
      <c r="B56" s="15"/>
      <c r="C56" s="12"/>
      <c r="D56" s="15"/>
      <c r="E56" s="15"/>
      <c r="F56" s="15"/>
      <c r="G56" s="15"/>
      <c r="H56" s="15"/>
      <c r="I56" s="15"/>
      <c r="J56" s="15"/>
      <c r="K56" s="10">
        <v>44950</v>
      </c>
      <c r="L56" s="15" t="s">
        <v>82</v>
      </c>
      <c r="M56" s="15" t="s">
        <v>21</v>
      </c>
      <c r="N56" s="15">
        <v>47</v>
      </c>
      <c r="O56" s="15"/>
      <c r="P56" s="15">
        <v>38.659999999999997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>
        <v>1.93</v>
      </c>
      <c r="AC56" s="12">
        <f t="shared" si="3"/>
        <v>40.589999999999996</v>
      </c>
    </row>
    <row r="57" spans="1:29" x14ac:dyDescent="0.2">
      <c r="A57" s="15"/>
      <c r="B57" s="15"/>
      <c r="C57" s="12"/>
      <c r="D57" s="15"/>
      <c r="E57" s="15"/>
      <c r="F57" s="15"/>
      <c r="G57" s="15"/>
      <c r="H57" s="15"/>
      <c r="I57" s="15"/>
      <c r="J57" s="15"/>
      <c r="K57" s="10">
        <v>44956</v>
      </c>
      <c r="L57" s="15" t="s">
        <v>53</v>
      </c>
      <c r="M57" s="15" t="s">
        <v>21</v>
      </c>
      <c r="N57" s="15">
        <v>48</v>
      </c>
      <c r="O57" s="15"/>
      <c r="P57" s="15"/>
      <c r="Q57" s="15"/>
      <c r="R57" s="15"/>
      <c r="S57" s="15"/>
      <c r="T57" s="15"/>
      <c r="U57" s="15"/>
      <c r="V57" s="15"/>
      <c r="W57" s="12">
        <v>25.2</v>
      </c>
      <c r="X57" s="15"/>
      <c r="Y57" s="15"/>
      <c r="Z57" s="15"/>
      <c r="AA57" s="15"/>
      <c r="AB57" s="15">
        <v>5.04</v>
      </c>
      <c r="AC57" s="12">
        <f t="shared" si="3"/>
        <v>30.24</v>
      </c>
    </row>
    <row r="58" spans="1:29" x14ac:dyDescent="0.2">
      <c r="A58" s="15"/>
      <c r="B58" s="15"/>
      <c r="C58" s="12"/>
      <c r="D58" s="15"/>
      <c r="E58" s="15"/>
      <c r="F58" s="15"/>
      <c r="G58" s="15"/>
      <c r="H58" s="15"/>
      <c r="I58" s="15"/>
      <c r="J58" s="15"/>
      <c r="K58" s="10">
        <v>44957</v>
      </c>
      <c r="L58" s="15" t="s">
        <v>106</v>
      </c>
      <c r="M58" s="15" t="s">
        <v>34</v>
      </c>
      <c r="N58" s="15">
        <v>49</v>
      </c>
      <c r="O58" s="15"/>
      <c r="P58" s="15"/>
      <c r="Q58" s="15"/>
      <c r="R58" s="15">
        <v>590</v>
      </c>
      <c r="S58" s="15"/>
      <c r="T58" s="15"/>
      <c r="U58" s="15"/>
      <c r="V58" s="15"/>
      <c r="W58" s="12"/>
      <c r="X58" s="15"/>
      <c r="Y58" s="15"/>
      <c r="Z58" s="15"/>
      <c r="AA58" s="15"/>
      <c r="AB58" s="15">
        <v>118</v>
      </c>
      <c r="AC58" s="12">
        <v>708</v>
      </c>
    </row>
    <row r="59" spans="1:29" x14ac:dyDescent="0.2">
      <c r="A59" s="15"/>
      <c r="B59" s="15"/>
      <c r="C59" s="12"/>
      <c r="D59" s="15"/>
      <c r="E59" s="15"/>
      <c r="F59" s="15"/>
      <c r="G59" s="15"/>
      <c r="H59" s="15"/>
      <c r="I59" s="15"/>
      <c r="J59" s="15"/>
      <c r="K59" s="10">
        <v>44974</v>
      </c>
      <c r="L59" s="15" t="s">
        <v>52</v>
      </c>
      <c r="M59" s="15" t="s">
        <v>21</v>
      </c>
      <c r="N59" s="15">
        <v>50</v>
      </c>
      <c r="O59" s="15"/>
      <c r="P59" s="15">
        <v>66.12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>
        <v>3.28</v>
      </c>
      <c r="AC59" s="12">
        <v>69.400000000000006</v>
      </c>
    </row>
    <row r="60" spans="1:29" x14ac:dyDescent="0.2">
      <c r="A60" s="15"/>
      <c r="B60" s="15"/>
      <c r="C60" s="12"/>
      <c r="D60" s="15"/>
      <c r="E60" s="15"/>
      <c r="F60" s="15"/>
      <c r="G60" s="15"/>
      <c r="H60" s="15"/>
      <c r="I60" s="15"/>
      <c r="J60" s="15"/>
      <c r="K60" s="10" t="s">
        <v>86</v>
      </c>
      <c r="L60" s="15" t="s">
        <v>87</v>
      </c>
      <c r="M60" s="15" t="s">
        <v>88</v>
      </c>
      <c r="N60" s="15">
        <v>51</v>
      </c>
      <c r="O60" s="15"/>
      <c r="P60" s="15"/>
      <c r="Q60" s="15"/>
      <c r="R60" s="15"/>
      <c r="S60" s="15">
        <v>840.11</v>
      </c>
      <c r="T60" s="15"/>
      <c r="U60" s="15"/>
      <c r="V60" s="15"/>
      <c r="W60" s="15"/>
      <c r="X60" s="15"/>
      <c r="Y60" s="15"/>
      <c r="Z60" s="15"/>
      <c r="AA60" s="15"/>
      <c r="AB60" s="15"/>
      <c r="AC60" s="12">
        <f t="shared" ref="AC60:AC65" si="4">SUM(O60:AB60)</f>
        <v>840.11</v>
      </c>
    </row>
    <row r="61" spans="1:29" x14ac:dyDescent="0.2">
      <c r="A61" s="15"/>
      <c r="B61" s="15"/>
      <c r="C61" s="12"/>
      <c r="D61" s="15"/>
      <c r="E61" s="15"/>
      <c r="F61" s="15"/>
      <c r="G61" s="15"/>
      <c r="H61" s="15"/>
      <c r="I61" s="15"/>
      <c r="J61" s="15"/>
      <c r="K61" s="10" t="s">
        <v>85</v>
      </c>
      <c r="L61" s="15" t="s">
        <v>84</v>
      </c>
      <c r="M61" s="15" t="s">
        <v>83</v>
      </c>
      <c r="N61" s="15">
        <v>52</v>
      </c>
      <c r="O61" s="15"/>
      <c r="P61" s="15"/>
      <c r="Q61" s="15"/>
      <c r="R61" s="15"/>
      <c r="S61" s="15">
        <v>250.64</v>
      </c>
      <c r="T61" s="15"/>
      <c r="U61" s="15"/>
      <c r="V61" s="15"/>
      <c r="W61" s="15"/>
      <c r="X61" s="15"/>
      <c r="Y61" s="15"/>
      <c r="Z61" s="15"/>
      <c r="AA61" s="15"/>
      <c r="AB61" s="15"/>
      <c r="AC61" s="12">
        <f t="shared" si="4"/>
        <v>250.64</v>
      </c>
    </row>
    <row r="62" spans="1:29" x14ac:dyDescent="0.2">
      <c r="A62" s="15"/>
      <c r="B62" s="15"/>
      <c r="C62" s="12"/>
      <c r="D62" s="15"/>
      <c r="E62" s="15"/>
      <c r="F62" s="15"/>
      <c r="G62" s="15"/>
      <c r="H62" s="15"/>
      <c r="I62" s="15"/>
      <c r="J62" s="15"/>
      <c r="K62" s="10" t="s">
        <v>91</v>
      </c>
      <c r="L62" s="15" t="s">
        <v>92</v>
      </c>
      <c r="M62" s="15" t="s">
        <v>88</v>
      </c>
      <c r="N62" s="15">
        <v>53</v>
      </c>
      <c r="O62" s="15"/>
      <c r="P62" s="15"/>
      <c r="Q62" s="15"/>
      <c r="R62" s="15"/>
      <c r="S62" s="15">
        <v>305.83</v>
      </c>
      <c r="T62" s="15"/>
      <c r="U62" s="15"/>
      <c r="V62" s="15"/>
      <c r="W62" s="15"/>
      <c r="X62" s="15"/>
      <c r="Y62" s="15"/>
      <c r="Z62" s="15"/>
      <c r="AA62" s="15"/>
      <c r="AB62" s="15">
        <v>61.16</v>
      </c>
      <c r="AC62" s="12">
        <f t="shared" si="4"/>
        <v>366.99</v>
      </c>
    </row>
    <row r="63" spans="1:29" x14ac:dyDescent="0.2">
      <c r="A63" s="15"/>
      <c r="B63" s="15"/>
      <c r="C63" s="12"/>
      <c r="D63" s="15"/>
      <c r="E63" s="15"/>
      <c r="F63" s="15"/>
      <c r="G63" s="15"/>
      <c r="H63" s="15"/>
      <c r="I63" s="15"/>
      <c r="J63" s="15"/>
      <c r="K63" s="10" t="s">
        <v>93</v>
      </c>
      <c r="L63" s="15" t="s">
        <v>94</v>
      </c>
      <c r="M63" s="15" t="s">
        <v>88</v>
      </c>
      <c r="N63" s="15">
        <v>54</v>
      </c>
      <c r="O63" s="15"/>
      <c r="P63" s="15"/>
      <c r="Q63" s="15"/>
      <c r="R63" s="15"/>
      <c r="S63" s="15">
        <v>650</v>
      </c>
      <c r="T63" s="15"/>
      <c r="U63" s="15"/>
      <c r="V63" s="15"/>
      <c r="W63" s="15"/>
      <c r="X63" s="12"/>
      <c r="Y63" s="15"/>
      <c r="Z63" s="15"/>
      <c r="AA63" s="15"/>
      <c r="AB63" s="15">
        <v>130</v>
      </c>
      <c r="AC63" s="12">
        <f t="shared" si="4"/>
        <v>780</v>
      </c>
    </row>
    <row r="64" spans="1:29" x14ac:dyDescent="0.2">
      <c r="A64" s="15"/>
      <c r="B64" s="15"/>
      <c r="C64" s="12"/>
      <c r="D64" s="15"/>
      <c r="E64" s="15"/>
      <c r="F64" s="15"/>
      <c r="G64" s="15"/>
      <c r="H64" s="15"/>
      <c r="I64" s="15"/>
      <c r="J64" s="15"/>
      <c r="K64" s="10" t="s">
        <v>93</v>
      </c>
      <c r="L64" s="15" t="s">
        <v>54</v>
      </c>
      <c r="M64" s="15" t="s">
        <v>21</v>
      </c>
      <c r="N64" s="15">
        <v>55</v>
      </c>
      <c r="O64" s="15"/>
      <c r="P64" s="15">
        <v>60.43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2">
        <f t="shared" si="4"/>
        <v>60.43</v>
      </c>
    </row>
    <row r="65" spans="1:29" x14ac:dyDescent="0.2">
      <c r="A65" s="15"/>
      <c r="B65" s="15"/>
      <c r="C65" s="12"/>
      <c r="D65" s="15"/>
      <c r="E65" s="15"/>
      <c r="F65" s="15"/>
      <c r="G65" s="15"/>
      <c r="H65" s="15"/>
      <c r="I65" s="15"/>
      <c r="J65" s="15"/>
      <c r="K65" s="10" t="s">
        <v>93</v>
      </c>
      <c r="L65" s="15" t="s">
        <v>53</v>
      </c>
      <c r="M65" s="15" t="s">
        <v>21</v>
      </c>
      <c r="N65" s="15">
        <v>56</v>
      </c>
      <c r="O65" s="15"/>
      <c r="P65" s="15"/>
      <c r="Q65" s="15"/>
      <c r="R65" s="15"/>
      <c r="S65" s="15"/>
      <c r="T65" s="15"/>
      <c r="U65" s="15"/>
      <c r="V65" s="15"/>
      <c r="W65" s="15">
        <v>30.24</v>
      </c>
      <c r="X65" s="15"/>
      <c r="Y65" s="15"/>
      <c r="Z65" s="15"/>
      <c r="AA65" s="15"/>
      <c r="AB65" s="15"/>
      <c r="AC65" s="12">
        <f t="shared" si="4"/>
        <v>30.24</v>
      </c>
    </row>
    <row r="66" spans="1:29" x14ac:dyDescent="0.2">
      <c r="A66" s="15"/>
      <c r="B66" s="15"/>
      <c r="C66" s="12"/>
      <c r="D66" s="15"/>
      <c r="E66" s="15"/>
      <c r="F66" s="15"/>
      <c r="G66" s="15"/>
      <c r="H66" s="15"/>
      <c r="I66" s="15"/>
      <c r="J66" s="15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">
      <c r="A67" s="15"/>
      <c r="B67" s="15"/>
      <c r="C67" s="12"/>
      <c r="D67" s="15"/>
      <c r="E67" s="15"/>
      <c r="F67" s="15"/>
      <c r="G67" s="15"/>
      <c r="H67" s="15"/>
      <c r="I67" s="15"/>
      <c r="J67" s="15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2">
      <c r="A68" s="15"/>
      <c r="B68" s="15"/>
      <c r="C68" s="12"/>
      <c r="D68" s="15"/>
      <c r="E68" s="15"/>
      <c r="F68" s="15"/>
      <c r="G68" s="15"/>
      <c r="H68" s="15"/>
      <c r="I68" s="15"/>
      <c r="J68" s="15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">
      <c r="A69" s="15"/>
      <c r="B69" s="15"/>
      <c r="C69" s="12"/>
      <c r="D69" s="15"/>
      <c r="E69" s="15"/>
      <c r="F69" s="15"/>
      <c r="G69" s="15"/>
      <c r="H69" s="15"/>
      <c r="I69" s="15"/>
      <c r="J69" s="15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">
      <c r="A70" s="15"/>
      <c r="B70" s="15"/>
      <c r="C70" s="12"/>
      <c r="D70" s="15"/>
      <c r="E70" s="15"/>
      <c r="F70" s="15"/>
      <c r="G70" s="15"/>
      <c r="H70" s="15"/>
      <c r="I70" s="15"/>
      <c r="J70" s="15"/>
      <c r="K70" s="10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2"/>
    </row>
    <row r="71" spans="1:29" x14ac:dyDescent="0.2">
      <c r="A71" s="15"/>
      <c r="B71" s="15"/>
      <c r="C71" s="12"/>
      <c r="D71" s="15"/>
      <c r="E71" s="15"/>
      <c r="F71" s="15"/>
      <c r="G71" s="15"/>
      <c r="H71" s="15"/>
      <c r="I71" s="15"/>
      <c r="J71" s="15"/>
      <c r="K71" s="10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2"/>
    </row>
    <row r="72" spans="1:29" x14ac:dyDescent="0.2">
      <c r="A72" s="15"/>
      <c r="B72" s="15"/>
      <c r="C72" s="12"/>
      <c r="D72" s="15"/>
      <c r="E72" s="15"/>
      <c r="F72" s="15"/>
      <c r="G72" s="15"/>
      <c r="H72" s="15"/>
      <c r="I72" s="15"/>
      <c r="J72" s="15"/>
      <c r="K72" s="10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2"/>
    </row>
    <row r="73" spans="1:29" x14ac:dyDescent="0.2">
      <c r="A73" s="15"/>
      <c r="C73" s="12"/>
      <c r="D73" s="15"/>
      <c r="E73" s="15"/>
      <c r="F73" s="15"/>
      <c r="G73" s="15"/>
      <c r="H73" s="15"/>
      <c r="I73" s="15"/>
      <c r="J73" s="15"/>
      <c r="K73" s="10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2"/>
    </row>
    <row r="74" spans="1:29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2">
        <f>SUM(O74:AB74)</f>
        <v>12641.379999999997</v>
      </c>
      <c r="N74" s="15"/>
      <c r="O74" s="12">
        <f t="shared" ref="O74:AC74" si="5">SUM(O6:O73)</f>
        <v>671.89</v>
      </c>
      <c r="P74" s="12">
        <f t="shared" si="5"/>
        <v>1279.03</v>
      </c>
      <c r="Q74" s="12">
        <f t="shared" si="5"/>
        <v>325</v>
      </c>
      <c r="R74" s="12">
        <f t="shared" si="5"/>
        <v>3144</v>
      </c>
      <c r="S74" s="12">
        <f t="shared" si="5"/>
        <v>4883.84</v>
      </c>
      <c r="T74" s="12">
        <f t="shared" si="5"/>
        <v>0</v>
      </c>
      <c r="U74" s="12">
        <f t="shared" si="5"/>
        <v>168</v>
      </c>
      <c r="V74" s="12">
        <f t="shared" si="5"/>
        <v>187.48</v>
      </c>
      <c r="W74" s="12">
        <f t="shared" si="5"/>
        <v>194.64000000000001</v>
      </c>
      <c r="X74" s="12">
        <f t="shared" si="5"/>
        <v>644.54999999999995</v>
      </c>
      <c r="Y74" s="12">
        <f t="shared" si="5"/>
        <v>0</v>
      </c>
      <c r="Z74" s="12">
        <f t="shared" si="5"/>
        <v>230</v>
      </c>
      <c r="AA74" s="12">
        <f t="shared" si="5"/>
        <v>0</v>
      </c>
      <c r="AB74" s="12">
        <f t="shared" si="5"/>
        <v>912.94999999999982</v>
      </c>
      <c r="AC74" s="12">
        <f t="shared" si="5"/>
        <v>12641.379999999997</v>
      </c>
    </row>
  </sheetData>
  <dataConsolidate link="1"/>
  <mergeCells count="2">
    <mergeCell ref="J1:R1"/>
    <mergeCell ref="J2:R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2" fitToHeight="2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Aldborough 2</cp:lastModifiedBy>
  <cp:lastPrinted>2023-06-25T08:56:38Z</cp:lastPrinted>
  <dcterms:created xsi:type="dcterms:W3CDTF">2015-04-13T17:58:45Z</dcterms:created>
  <dcterms:modified xsi:type="dcterms:W3CDTF">2023-07-02T13:15:49Z</dcterms:modified>
</cp:coreProperties>
</file>